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kenda\Desktop\"/>
    </mc:Choice>
  </mc:AlternateContent>
  <bookViews>
    <workbookView xWindow="0" yWindow="0" windowWidth="23010" windowHeight="114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3" i="1" l="1"/>
  <c r="AT12" i="1"/>
  <c r="AT7" i="1"/>
  <c r="AT8" i="1"/>
  <c r="AT9" i="1"/>
  <c r="AT10" i="1"/>
  <c r="AT11" i="1"/>
  <c r="AT6" i="1"/>
  <c r="AS7" i="1"/>
  <c r="AS8" i="1"/>
  <c r="AS9" i="1"/>
  <c r="AS10" i="1"/>
  <c r="AS11" i="1"/>
  <c r="AS12" i="1"/>
  <c r="AS13" i="1"/>
  <c r="AS6" i="1"/>
  <c r="AR7" i="1"/>
  <c r="AR8" i="1"/>
  <c r="AR9" i="1"/>
  <c r="AR10" i="1"/>
  <c r="AR11" i="1"/>
  <c r="AR12" i="1"/>
  <c r="AR13" i="1"/>
  <c r="AR6" i="1"/>
  <c r="AQ7" i="1"/>
  <c r="AQ8" i="1"/>
  <c r="AQ9" i="1"/>
  <c r="AQ10" i="1"/>
  <c r="AQ11" i="1"/>
  <c r="AQ12" i="1"/>
  <c r="AQ13" i="1"/>
  <c r="AQ6" i="1"/>
  <c r="AO13" i="1" l="1"/>
  <c r="AP13" i="1" s="1"/>
  <c r="AO12" i="1"/>
  <c r="AP12" i="1" s="1"/>
  <c r="AO11" i="1"/>
  <c r="AP11" i="1" s="1"/>
  <c r="AO10" i="1"/>
  <c r="AP10" i="1" s="1"/>
  <c r="AO9" i="1"/>
  <c r="AP9" i="1" s="1"/>
  <c r="AO8" i="1"/>
  <c r="AP8" i="1" s="1"/>
  <c r="AO7" i="1"/>
  <c r="AP7" i="1" s="1"/>
  <c r="AO6" i="1"/>
  <c r="AP6" i="1" s="1"/>
</calcChain>
</file>

<file path=xl/sharedStrings.xml><?xml version="1.0" encoding="utf-8"?>
<sst xmlns="http://schemas.openxmlformats.org/spreadsheetml/2006/main" count="317" uniqueCount="39">
  <si>
    <t>E</t>
  </si>
  <si>
    <t>A</t>
  </si>
  <si>
    <t>Ime</t>
  </si>
  <si>
    <t>Klub</t>
  </si>
  <si>
    <t>Kat</t>
  </si>
  <si>
    <t>t1</t>
  </si>
  <si>
    <t>Krešo Keresteš</t>
  </si>
  <si>
    <t>OK Trzin</t>
  </si>
  <si>
    <t>C</t>
  </si>
  <si>
    <t>Z</t>
  </si>
  <si>
    <t>F</t>
  </si>
  <si>
    <t>B</t>
  </si>
  <si>
    <t>D</t>
  </si>
  <si>
    <t>t2</t>
  </si>
  <si>
    <t>t3</t>
  </si>
  <si>
    <t>t4</t>
  </si>
  <si>
    <t>t5</t>
  </si>
  <si>
    <t>Klemen Kenda</t>
  </si>
  <si>
    <t>Mateja Keresteš</t>
  </si>
  <si>
    <t>OK Azimut</t>
  </si>
  <si>
    <t>Igor Bončina</t>
  </si>
  <si>
    <t>Anja Babič</t>
  </si>
  <si>
    <t>Jožko Jazbar</t>
  </si>
  <si>
    <t>Vid Keresteš</t>
  </si>
  <si>
    <t>Inge Novinc</t>
  </si>
  <si>
    <t>PD Ajdovščina</t>
  </si>
  <si>
    <t>tN</t>
  </si>
  <si>
    <t>ČAS</t>
  </si>
  <si>
    <t>Postaja 1</t>
  </si>
  <si>
    <t>Postaja 2</t>
  </si>
  <si>
    <t>Postaja 3</t>
  </si>
  <si>
    <t>Postaja 4</t>
  </si>
  <si>
    <t>Postaja 5</t>
  </si>
  <si>
    <t>Mesto</t>
  </si>
  <si>
    <t>SLO TempO Liga 2015 - Črni Vrh nad Idrijo</t>
  </si>
  <si>
    <t>f</t>
  </si>
  <si>
    <t>RP</t>
  </si>
  <si>
    <t>RS</t>
  </si>
  <si>
    <t>Točke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</si>
</sst>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2" fontId="1" fillId="0" borderId="13" xfId="0" applyNumberFormat="1" applyFont="1" applyBorder="1"/>
    <xf numFmtId="2" fontId="1" fillId="0" borderId="14" xfId="0" applyNumberFormat="1" applyFont="1" applyBorder="1"/>
    <xf numFmtId="0" fontId="1" fillId="0" borderId="13" xfId="0" applyFont="1" applyBorder="1"/>
    <xf numFmtId="0" fontId="1" fillId="0" borderId="14" xfId="0" applyFont="1" applyBorder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tabSelected="1" workbookViewId="0">
      <selection activeCell="AU10" sqref="AU10"/>
    </sheetView>
  </sheetViews>
  <sheetFormatPr defaultRowHeight="15" x14ac:dyDescent="0.25"/>
  <cols>
    <col min="1" max="2" width="4.5703125" customWidth="1"/>
    <col min="3" max="3" width="21.5703125" customWidth="1"/>
    <col min="4" max="4" width="14.140625" customWidth="1"/>
    <col min="6" max="11" width="3.140625" style="1" customWidth="1"/>
    <col min="12" max="12" width="4" style="1" bestFit="1" customWidth="1"/>
    <col min="13" max="18" width="3.140625" style="1" customWidth="1"/>
    <col min="19" max="19" width="4" style="1" bestFit="1" customWidth="1"/>
    <col min="20" max="25" width="3.140625" style="1" customWidth="1"/>
    <col min="26" max="26" width="4" style="1" bestFit="1" customWidth="1"/>
    <col min="27" max="32" width="3.140625" style="1" customWidth="1"/>
    <col min="33" max="33" width="4" style="1" bestFit="1" customWidth="1"/>
    <col min="34" max="39" width="3.140625" style="1" customWidth="1"/>
    <col min="40" max="40" width="4" style="1" bestFit="1" customWidth="1"/>
    <col min="41" max="41" width="4" bestFit="1" customWidth="1"/>
    <col min="42" max="42" width="5" bestFit="1" customWidth="1"/>
    <col min="43" max="43" width="5" hidden="1" customWidth="1"/>
    <col min="44" max="45" width="0" hidden="1" customWidth="1"/>
    <col min="46" max="46" width="6.5703125" bestFit="1" customWidth="1"/>
  </cols>
  <sheetData>
    <row r="1" spans="1:46" x14ac:dyDescent="0.25">
      <c r="A1" s="2" t="s">
        <v>34</v>
      </c>
    </row>
    <row r="2" spans="1:46" x14ac:dyDescent="0.25">
      <c r="A2" s="27">
        <v>42105</v>
      </c>
      <c r="B2" s="27"/>
      <c r="C2" s="27"/>
    </row>
    <row r="3" spans="1:46" x14ac:dyDescent="0.25">
      <c r="F3" s="25" t="s">
        <v>28</v>
      </c>
      <c r="G3" s="28"/>
      <c r="H3" s="28"/>
      <c r="I3" s="28"/>
      <c r="J3" s="28"/>
      <c r="K3" s="28"/>
      <c r="L3" s="26"/>
      <c r="M3" s="25" t="s">
        <v>29</v>
      </c>
      <c r="N3" s="28"/>
      <c r="O3" s="28"/>
      <c r="P3" s="28"/>
      <c r="Q3" s="28"/>
      <c r="R3" s="28"/>
      <c r="S3" s="26"/>
      <c r="T3" s="25" t="s">
        <v>30</v>
      </c>
      <c r="U3" s="28"/>
      <c r="V3" s="28"/>
      <c r="W3" s="28"/>
      <c r="X3" s="28"/>
      <c r="Y3" s="28"/>
      <c r="Z3" s="26"/>
      <c r="AA3" s="25" t="s">
        <v>31</v>
      </c>
      <c r="AB3" s="28"/>
      <c r="AC3" s="28"/>
      <c r="AD3" s="28"/>
      <c r="AE3" s="28"/>
      <c r="AF3" s="28"/>
      <c r="AG3" s="26"/>
      <c r="AH3" s="25" t="s">
        <v>32</v>
      </c>
      <c r="AI3" s="28"/>
      <c r="AJ3" s="28"/>
      <c r="AK3" s="28"/>
      <c r="AL3" s="28"/>
      <c r="AM3" s="28"/>
      <c r="AN3" s="26"/>
    </row>
    <row r="4" spans="1:46" x14ac:dyDescent="0.25">
      <c r="A4" s="25" t="s">
        <v>33</v>
      </c>
      <c r="B4" s="26"/>
      <c r="F4" s="3" t="s">
        <v>8</v>
      </c>
      <c r="G4" s="4" t="s">
        <v>9</v>
      </c>
      <c r="H4" s="4" t="s">
        <v>9</v>
      </c>
      <c r="I4" s="4" t="s">
        <v>10</v>
      </c>
      <c r="J4" s="4" t="s">
        <v>11</v>
      </c>
      <c r="K4" s="4" t="s">
        <v>12</v>
      </c>
      <c r="L4" s="5"/>
      <c r="M4" s="3" t="s">
        <v>10</v>
      </c>
      <c r="N4" s="4" t="s">
        <v>9</v>
      </c>
      <c r="O4" s="4" t="s">
        <v>1</v>
      </c>
      <c r="P4" s="4" t="s">
        <v>0</v>
      </c>
      <c r="Q4" s="4" t="s">
        <v>8</v>
      </c>
      <c r="R4" s="4" t="s">
        <v>11</v>
      </c>
      <c r="S4" s="5"/>
      <c r="T4" s="3" t="s">
        <v>9</v>
      </c>
      <c r="U4" s="4" t="s">
        <v>1</v>
      </c>
      <c r="V4" s="4" t="s">
        <v>8</v>
      </c>
      <c r="W4" s="4" t="s">
        <v>9</v>
      </c>
      <c r="X4" s="4" t="s">
        <v>9</v>
      </c>
      <c r="Y4" s="4" t="s">
        <v>10</v>
      </c>
      <c r="Z4" s="5"/>
      <c r="AA4" s="3" t="s">
        <v>0</v>
      </c>
      <c r="AB4" s="4" t="s">
        <v>9</v>
      </c>
      <c r="AC4" s="4" t="s">
        <v>10</v>
      </c>
      <c r="AD4" s="4" t="s">
        <v>11</v>
      </c>
      <c r="AE4" s="4" t="s">
        <v>9</v>
      </c>
      <c r="AF4" s="4" t="s">
        <v>8</v>
      </c>
      <c r="AG4" s="5"/>
      <c r="AH4" s="3" t="s">
        <v>9</v>
      </c>
      <c r="AI4" s="4" t="s">
        <v>11</v>
      </c>
      <c r="AJ4" s="4" t="s">
        <v>12</v>
      </c>
      <c r="AK4" s="4" t="s">
        <v>9</v>
      </c>
      <c r="AL4" s="4" t="s">
        <v>9</v>
      </c>
      <c r="AM4" s="4" t="s">
        <v>0</v>
      </c>
      <c r="AN4" s="8"/>
    </row>
    <row r="5" spans="1:46" s="2" customFormat="1" x14ac:dyDescent="0.25">
      <c r="A5" s="12" t="s">
        <v>0</v>
      </c>
      <c r="B5" s="17" t="s">
        <v>1</v>
      </c>
      <c r="C5" s="13" t="s">
        <v>2</v>
      </c>
      <c r="D5" s="13" t="s">
        <v>3</v>
      </c>
      <c r="E5" s="13" t="s">
        <v>4</v>
      </c>
      <c r="F5" s="14">
        <v>1</v>
      </c>
      <c r="G5" s="15">
        <v>2</v>
      </c>
      <c r="H5" s="15">
        <v>3</v>
      </c>
      <c r="I5" s="15">
        <v>4</v>
      </c>
      <c r="J5" s="15">
        <v>5</v>
      </c>
      <c r="K5" s="15">
        <v>6</v>
      </c>
      <c r="L5" s="16" t="s">
        <v>5</v>
      </c>
      <c r="M5" s="14">
        <v>1</v>
      </c>
      <c r="N5" s="15">
        <v>2</v>
      </c>
      <c r="O5" s="15">
        <v>3</v>
      </c>
      <c r="P5" s="15">
        <v>4</v>
      </c>
      <c r="Q5" s="15">
        <v>5</v>
      </c>
      <c r="R5" s="15">
        <v>6</v>
      </c>
      <c r="S5" s="16" t="s">
        <v>13</v>
      </c>
      <c r="T5" s="14">
        <v>1</v>
      </c>
      <c r="U5" s="15">
        <v>2</v>
      </c>
      <c r="V5" s="15">
        <v>3</v>
      </c>
      <c r="W5" s="15">
        <v>4</v>
      </c>
      <c r="X5" s="15">
        <v>5</v>
      </c>
      <c r="Y5" s="15">
        <v>6</v>
      </c>
      <c r="Z5" s="16" t="s">
        <v>14</v>
      </c>
      <c r="AA5" s="14">
        <v>1</v>
      </c>
      <c r="AB5" s="15">
        <v>2</v>
      </c>
      <c r="AC5" s="15">
        <v>3</v>
      </c>
      <c r="AD5" s="15">
        <v>4</v>
      </c>
      <c r="AE5" s="15">
        <v>5</v>
      </c>
      <c r="AF5" s="15">
        <v>6</v>
      </c>
      <c r="AG5" s="16" t="s">
        <v>15</v>
      </c>
      <c r="AH5" s="14">
        <v>1</v>
      </c>
      <c r="AI5" s="15">
        <v>2</v>
      </c>
      <c r="AJ5" s="15">
        <v>3</v>
      </c>
      <c r="AK5" s="15">
        <v>4</v>
      </c>
      <c r="AL5" s="15">
        <v>5</v>
      </c>
      <c r="AM5" s="15">
        <v>6</v>
      </c>
      <c r="AN5" s="16" t="s">
        <v>16</v>
      </c>
      <c r="AO5" s="13" t="s">
        <v>26</v>
      </c>
      <c r="AP5" s="29" t="s">
        <v>27</v>
      </c>
      <c r="AQ5" s="13" t="s">
        <v>36</v>
      </c>
      <c r="AR5" s="13" t="s">
        <v>37</v>
      </c>
      <c r="AS5" s="13" t="s">
        <v>35</v>
      </c>
      <c r="AT5" s="29" t="s">
        <v>38</v>
      </c>
    </row>
    <row r="6" spans="1:46" x14ac:dyDescent="0.25">
      <c r="A6" s="18">
        <v>1</v>
      </c>
      <c r="B6" s="20"/>
      <c r="C6" s="24" t="s">
        <v>6</v>
      </c>
      <c r="D6" s="19" t="s">
        <v>7</v>
      </c>
      <c r="E6" s="19" t="s">
        <v>0</v>
      </c>
      <c r="F6" s="6" t="s">
        <v>8</v>
      </c>
      <c r="G6" s="7" t="s">
        <v>9</v>
      </c>
      <c r="H6" s="7" t="s">
        <v>9</v>
      </c>
      <c r="I6" s="7" t="s">
        <v>10</v>
      </c>
      <c r="J6" s="7" t="s">
        <v>11</v>
      </c>
      <c r="K6" s="7" t="s">
        <v>12</v>
      </c>
      <c r="L6" s="8">
        <v>63</v>
      </c>
      <c r="M6" s="6" t="s">
        <v>10</v>
      </c>
      <c r="N6" s="7" t="s">
        <v>9</v>
      </c>
      <c r="O6" s="7" t="s">
        <v>1</v>
      </c>
      <c r="P6" s="7" t="s">
        <v>0</v>
      </c>
      <c r="Q6" s="7" t="s">
        <v>8</v>
      </c>
      <c r="R6" s="7" t="s">
        <v>11</v>
      </c>
      <c r="S6" s="8">
        <v>44</v>
      </c>
      <c r="T6" s="6" t="s">
        <v>9</v>
      </c>
      <c r="U6" s="7" t="s">
        <v>1</v>
      </c>
      <c r="V6" s="7" t="s">
        <v>8</v>
      </c>
      <c r="W6" s="7" t="s">
        <v>0</v>
      </c>
      <c r="X6" s="7" t="s">
        <v>9</v>
      </c>
      <c r="Y6" s="7" t="s">
        <v>12</v>
      </c>
      <c r="Z6" s="8">
        <v>39</v>
      </c>
      <c r="AA6" s="6" t="s">
        <v>0</v>
      </c>
      <c r="AB6" s="7" t="s">
        <v>9</v>
      </c>
      <c r="AC6" s="7" t="s">
        <v>10</v>
      </c>
      <c r="AD6" s="7" t="s">
        <v>11</v>
      </c>
      <c r="AE6" s="7" t="s">
        <v>9</v>
      </c>
      <c r="AF6" s="7" t="s">
        <v>8</v>
      </c>
      <c r="AG6" s="8">
        <v>41</v>
      </c>
      <c r="AH6" s="6" t="s">
        <v>9</v>
      </c>
      <c r="AI6" s="7" t="s">
        <v>11</v>
      </c>
      <c r="AJ6" s="7" t="s">
        <v>12</v>
      </c>
      <c r="AK6" s="7" t="s">
        <v>9</v>
      </c>
      <c r="AL6" s="7" t="s">
        <v>9</v>
      </c>
      <c r="AM6" s="7" t="s">
        <v>0</v>
      </c>
      <c r="AN6" s="8">
        <v>56</v>
      </c>
      <c r="AO6" s="19">
        <f t="shared" ref="AO6:AO13" si="0">IF(F$4=F6,0,30)+IF(G$4=G6,0,30)+IF(H$4=H6,0,30)+IF(I$4=I6,0,30)+IF(J$4=J6,0,30)+IF(K$4=K6,0,30)+IF(M$4=M6,0,30)+IF(N$4=N6,0,30)+IF(O$4=O6,0,30)+IF(P$4=P6,0,30)+IF(Q$4=Q6,0,30)+IF(R$4=R6,0,30)+IF(T$4=T6,0,30)+IF(U$4=U6,0,30)+IF(V$4=V6,0,30)+IF(W$4=W6,0,30)+IF(X$4=X6,0,30)+IF(Y$4=Y6,0,30)+IF(AA$4=AA6,0,30)+IF(AB$4=AB6,0,30)+IF(AC$4=AC6,0,30)+IF(AD$4=AD6,0,30)+IF(AE$4=AE6,0,30)+IF(AF$4=AF6,0,30)+IF(AH$4=AH6,0,30)+IF(AI$4=AI6,0,30)+IF(AJ$4=AJ6,0,30)+IF(AK$4=AK6,0,30)+IF(AL$4=AL6,0,30)+IF(AM$4=AM6,0,30)</f>
        <v>60</v>
      </c>
      <c r="AP6" s="32">
        <f>AO6+AG6+Z6+S6+L6+AN6</f>
        <v>303</v>
      </c>
      <c r="AQ6" s="19">
        <f>30-INT(AP6/60)</f>
        <v>25</v>
      </c>
      <c r="AR6" s="19">
        <f>AP6-60*(30-AQ6)</f>
        <v>3</v>
      </c>
      <c r="AS6" s="19">
        <f>(AQ6+1-AR6/60)*100/31</f>
        <v>83.709677419354833</v>
      </c>
      <c r="AT6" s="30">
        <f>AS6/AS$6*100</f>
        <v>100</v>
      </c>
    </row>
    <row r="7" spans="1:46" x14ac:dyDescent="0.25">
      <c r="A7" s="18">
        <v>2</v>
      </c>
      <c r="B7" s="20"/>
      <c r="C7" s="24" t="s">
        <v>17</v>
      </c>
      <c r="D7" s="19" t="s">
        <v>19</v>
      </c>
      <c r="E7" s="19" t="s">
        <v>0</v>
      </c>
      <c r="F7" s="6" t="s">
        <v>8</v>
      </c>
      <c r="G7" s="7" t="s">
        <v>10</v>
      </c>
      <c r="H7" s="7" t="s">
        <v>9</v>
      </c>
      <c r="I7" s="7" t="s">
        <v>9</v>
      </c>
      <c r="J7" s="7" t="s">
        <v>11</v>
      </c>
      <c r="K7" s="7" t="s">
        <v>12</v>
      </c>
      <c r="L7" s="8">
        <v>71</v>
      </c>
      <c r="M7" s="6" t="s">
        <v>10</v>
      </c>
      <c r="N7" s="7" t="s">
        <v>9</v>
      </c>
      <c r="O7" s="7" t="s">
        <v>1</v>
      </c>
      <c r="P7" s="7" t="s">
        <v>0</v>
      </c>
      <c r="Q7" s="7" t="s">
        <v>8</v>
      </c>
      <c r="R7" s="7" t="s">
        <v>11</v>
      </c>
      <c r="S7" s="8">
        <v>66</v>
      </c>
      <c r="T7" s="6" t="s">
        <v>9</v>
      </c>
      <c r="U7" s="7" t="s">
        <v>1</v>
      </c>
      <c r="V7" s="7" t="s">
        <v>8</v>
      </c>
      <c r="W7" s="7" t="s">
        <v>9</v>
      </c>
      <c r="X7" s="7" t="s">
        <v>9</v>
      </c>
      <c r="Y7" s="7" t="s">
        <v>10</v>
      </c>
      <c r="Z7" s="8">
        <v>73</v>
      </c>
      <c r="AA7" s="6" t="s">
        <v>0</v>
      </c>
      <c r="AB7" s="7" t="s">
        <v>9</v>
      </c>
      <c r="AC7" s="7" t="s">
        <v>10</v>
      </c>
      <c r="AD7" s="7" t="s">
        <v>9</v>
      </c>
      <c r="AE7" s="7" t="s">
        <v>9</v>
      </c>
      <c r="AF7" s="7" t="s">
        <v>8</v>
      </c>
      <c r="AG7" s="8">
        <v>64</v>
      </c>
      <c r="AH7" s="6" t="s">
        <v>9</v>
      </c>
      <c r="AI7" s="7" t="s">
        <v>11</v>
      </c>
      <c r="AJ7" s="7" t="s">
        <v>0</v>
      </c>
      <c r="AK7" s="7" t="s">
        <v>9</v>
      </c>
      <c r="AL7" s="7" t="s">
        <v>9</v>
      </c>
      <c r="AM7" s="7" t="s">
        <v>0</v>
      </c>
      <c r="AN7" s="8">
        <v>74</v>
      </c>
      <c r="AO7" s="19">
        <f t="shared" si="0"/>
        <v>120</v>
      </c>
      <c r="AP7" s="32">
        <f>AO7+AG7+Z7+S7+L7+AN7</f>
        <v>468</v>
      </c>
      <c r="AQ7" s="19">
        <f t="shared" ref="AQ7:AQ13" si="1">30-INT(AP7/60)</f>
        <v>23</v>
      </c>
      <c r="AR7" s="19">
        <f t="shared" ref="AR7:AR13" si="2">AP7-60*(30-AQ7)</f>
        <v>48</v>
      </c>
      <c r="AS7" s="19">
        <f t="shared" ref="AS7:AS13" si="3">(AQ7+1-AR7/60)*100/31</f>
        <v>74.838709677419359</v>
      </c>
      <c r="AT7" s="30">
        <f t="shared" ref="AT7:AT13" si="4">AS7/AS$6*100</f>
        <v>89.402697495183062</v>
      </c>
    </row>
    <row r="8" spans="1:46" x14ac:dyDescent="0.25">
      <c r="A8" s="18">
        <v>3</v>
      </c>
      <c r="B8" s="20"/>
      <c r="C8" s="24" t="s">
        <v>18</v>
      </c>
      <c r="D8" s="19" t="s">
        <v>7</v>
      </c>
      <c r="E8" s="19" t="s">
        <v>0</v>
      </c>
      <c r="F8" s="6" t="s">
        <v>8</v>
      </c>
      <c r="G8" s="7" t="s">
        <v>9</v>
      </c>
      <c r="H8" s="7" t="s">
        <v>8</v>
      </c>
      <c r="I8" s="7" t="s">
        <v>10</v>
      </c>
      <c r="J8" s="7" t="s">
        <v>1</v>
      </c>
      <c r="K8" s="7" t="s">
        <v>12</v>
      </c>
      <c r="L8" s="8">
        <v>74</v>
      </c>
      <c r="M8" s="6" t="s">
        <v>10</v>
      </c>
      <c r="N8" s="7" t="s">
        <v>9</v>
      </c>
      <c r="O8" s="7" t="s">
        <v>1</v>
      </c>
      <c r="P8" s="7" t="s">
        <v>0</v>
      </c>
      <c r="Q8" s="7" t="s">
        <v>8</v>
      </c>
      <c r="R8" s="7" t="s">
        <v>11</v>
      </c>
      <c r="S8" s="8">
        <v>71</v>
      </c>
      <c r="T8" s="6" t="s">
        <v>9</v>
      </c>
      <c r="U8" s="7" t="s">
        <v>1</v>
      </c>
      <c r="V8" s="7" t="s">
        <v>8</v>
      </c>
      <c r="W8" s="7" t="s">
        <v>0</v>
      </c>
      <c r="X8" s="7" t="s">
        <v>9</v>
      </c>
      <c r="Y8" s="7" t="s">
        <v>10</v>
      </c>
      <c r="Z8" s="8">
        <v>67</v>
      </c>
      <c r="AA8" s="6" t="s">
        <v>0</v>
      </c>
      <c r="AB8" s="7" t="s">
        <v>9</v>
      </c>
      <c r="AC8" s="7" t="s">
        <v>10</v>
      </c>
      <c r="AD8" s="7" t="s">
        <v>11</v>
      </c>
      <c r="AE8" s="7" t="s">
        <v>9</v>
      </c>
      <c r="AF8" s="7" t="s">
        <v>8</v>
      </c>
      <c r="AG8" s="8">
        <v>64</v>
      </c>
      <c r="AH8" s="6" t="s">
        <v>9</v>
      </c>
      <c r="AI8" s="7" t="s">
        <v>11</v>
      </c>
      <c r="AJ8" s="7" t="s">
        <v>8</v>
      </c>
      <c r="AK8" s="7" t="s">
        <v>9</v>
      </c>
      <c r="AL8" s="7" t="s">
        <v>9</v>
      </c>
      <c r="AM8" s="7" t="s">
        <v>0</v>
      </c>
      <c r="AN8" s="8">
        <v>88</v>
      </c>
      <c r="AO8" s="19">
        <f t="shared" si="0"/>
        <v>120</v>
      </c>
      <c r="AP8" s="32">
        <f t="shared" ref="AP8:AP13" si="5">AO8+AG8+Z8+S8+L8+AN8</f>
        <v>484</v>
      </c>
      <c r="AQ8" s="19">
        <f t="shared" si="1"/>
        <v>22</v>
      </c>
      <c r="AR8" s="19">
        <f t="shared" si="2"/>
        <v>4</v>
      </c>
      <c r="AS8" s="19">
        <f t="shared" si="3"/>
        <v>73.978494623655919</v>
      </c>
      <c r="AT8" s="30">
        <f t="shared" si="4"/>
        <v>88.375080282594737</v>
      </c>
    </row>
    <row r="9" spans="1:46" x14ac:dyDescent="0.25">
      <c r="A9" s="18">
        <v>4</v>
      </c>
      <c r="B9" s="20"/>
      <c r="C9" s="19" t="s">
        <v>20</v>
      </c>
      <c r="D9" s="19" t="s">
        <v>19</v>
      </c>
      <c r="E9" s="19" t="s">
        <v>0</v>
      </c>
      <c r="F9" s="6" t="s">
        <v>8</v>
      </c>
      <c r="G9" s="7" t="s">
        <v>10</v>
      </c>
      <c r="H9" s="7" t="s">
        <v>9</v>
      </c>
      <c r="I9" s="7" t="s">
        <v>10</v>
      </c>
      <c r="J9" s="7" t="s">
        <v>11</v>
      </c>
      <c r="K9" s="7" t="s">
        <v>9</v>
      </c>
      <c r="L9" s="8">
        <v>80</v>
      </c>
      <c r="M9" s="6" t="s">
        <v>10</v>
      </c>
      <c r="N9" s="7" t="s">
        <v>12</v>
      </c>
      <c r="O9" s="7" t="s">
        <v>1</v>
      </c>
      <c r="P9" s="7" t="s">
        <v>0</v>
      </c>
      <c r="Q9" s="7" t="s">
        <v>8</v>
      </c>
      <c r="R9" s="7" t="s">
        <v>11</v>
      </c>
      <c r="S9" s="8">
        <v>83</v>
      </c>
      <c r="T9" s="6" t="s">
        <v>9</v>
      </c>
      <c r="U9" s="7" t="s">
        <v>1</v>
      </c>
      <c r="V9" s="7" t="s">
        <v>8</v>
      </c>
      <c r="W9" s="7" t="s">
        <v>0</v>
      </c>
      <c r="X9" s="7" t="s">
        <v>9</v>
      </c>
      <c r="Y9" s="7" t="s">
        <v>10</v>
      </c>
      <c r="Z9" s="8">
        <v>105</v>
      </c>
      <c r="AA9" s="6" t="s">
        <v>0</v>
      </c>
      <c r="AB9" s="7" t="s">
        <v>11</v>
      </c>
      <c r="AC9" s="7" t="s">
        <v>10</v>
      </c>
      <c r="AD9" s="7" t="s">
        <v>9</v>
      </c>
      <c r="AE9" s="7" t="s">
        <v>9</v>
      </c>
      <c r="AF9" s="7" t="s">
        <v>8</v>
      </c>
      <c r="AG9" s="8">
        <v>88</v>
      </c>
      <c r="AH9" s="6" t="s">
        <v>9</v>
      </c>
      <c r="AI9" s="7" t="s">
        <v>11</v>
      </c>
      <c r="AJ9" s="7" t="s">
        <v>12</v>
      </c>
      <c r="AK9" s="7" t="s">
        <v>10</v>
      </c>
      <c r="AL9" s="7" t="s">
        <v>9</v>
      </c>
      <c r="AM9" s="7" t="s">
        <v>9</v>
      </c>
      <c r="AN9" s="8">
        <v>63</v>
      </c>
      <c r="AO9" s="19">
        <f t="shared" si="0"/>
        <v>240</v>
      </c>
      <c r="AP9" s="32">
        <f t="shared" si="5"/>
        <v>659</v>
      </c>
      <c r="AQ9" s="19">
        <f t="shared" si="1"/>
        <v>20</v>
      </c>
      <c r="AR9" s="19">
        <f t="shared" si="2"/>
        <v>59</v>
      </c>
      <c r="AS9" s="19">
        <f t="shared" si="3"/>
        <v>64.569892473118273</v>
      </c>
      <c r="AT9" s="30">
        <f t="shared" si="4"/>
        <v>77.135517019910083</v>
      </c>
    </row>
    <row r="10" spans="1:46" x14ac:dyDescent="0.25">
      <c r="A10" s="18">
        <v>5</v>
      </c>
      <c r="B10" s="20"/>
      <c r="C10" s="19" t="s">
        <v>21</v>
      </c>
      <c r="D10" s="19" t="s">
        <v>7</v>
      </c>
      <c r="E10" s="19" t="s">
        <v>0</v>
      </c>
      <c r="F10" s="6" t="s">
        <v>10</v>
      </c>
      <c r="G10" s="7" t="s">
        <v>10</v>
      </c>
      <c r="H10" s="7" t="s">
        <v>9</v>
      </c>
      <c r="I10" s="7" t="s">
        <v>9</v>
      </c>
      <c r="J10" s="7" t="s">
        <v>8</v>
      </c>
      <c r="K10" s="7" t="s">
        <v>12</v>
      </c>
      <c r="L10" s="8">
        <v>98</v>
      </c>
      <c r="M10" s="6" t="s">
        <v>8</v>
      </c>
      <c r="N10" s="7" t="s">
        <v>9</v>
      </c>
      <c r="O10" s="7" t="s">
        <v>1</v>
      </c>
      <c r="P10" s="7" t="s">
        <v>12</v>
      </c>
      <c r="Q10" s="7" t="s">
        <v>8</v>
      </c>
      <c r="R10" s="7" t="s">
        <v>9</v>
      </c>
      <c r="S10" s="8">
        <v>92</v>
      </c>
      <c r="T10" s="6" t="s">
        <v>11</v>
      </c>
      <c r="U10" s="7" t="s">
        <v>1</v>
      </c>
      <c r="V10" s="7" t="s">
        <v>8</v>
      </c>
      <c r="W10" s="7" t="s">
        <v>12</v>
      </c>
      <c r="X10" s="7" t="s">
        <v>9</v>
      </c>
      <c r="Y10" s="7" t="s">
        <v>0</v>
      </c>
      <c r="Z10" s="8">
        <v>146</v>
      </c>
      <c r="AA10" s="6" t="s">
        <v>0</v>
      </c>
      <c r="AB10" s="7" t="s">
        <v>9</v>
      </c>
      <c r="AC10" s="7" t="s">
        <v>10</v>
      </c>
      <c r="AD10" s="7" t="s">
        <v>11</v>
      </c>
      <c r="AE10" s="7" t="s">
        <v>9</v>
      </c>
      <c r="AF10" s="7" t="s">
        <v>8</v>
      </c>
      <c r="AG10" s="8">
        <v>134</v>
      </c>
      <c r="AH10" s="6" t="s">
        <v>9</v>
      </c>
      <c r="AI10" s="7" t="s">
        <v>11</v>
      </c>
      <c r="AJ10" s="7" t="s">
        <v>8</v>
      </c>
      <c r="AK10" s="7" t="s">
        <v>10</v>
      </c>
      <c r="AL10" s="7" t="s">
        <v>9</v>
      </c>
      <c r="AM10" s="7" t="s">
        <v>9</v>
      </c>
      <c r="AN10" s="8">
        <v>79</v>
      </c>
      <c r="AO10" s="19">
        <f t="shared" si="0"/>
        <v>390</v>
      </c>
      <c r="AP10" s="32">
        <f t="shared" si="5"/>
        <v>939</v>
      </c>
      <c r="AQ10" s="19">
        <f t="shared" si="1"/>
        <v>15</v>
      </c>
      <c r="AR10" s="19">
        <f t="shared" si="2"/>
        <v>39</v>
      </c>
      <c r="AS10" s="19">
        <f t="shared" si="3"/>
        <v>49.516129032258064</v>
      </c>
      <c r="AT10" s="30">
        <f t="shared" si="4"/>
        <v>59.152215799614652</v>
      </c>
    </row>
    <row r="11" spans="1:46" x14ac:dyDescent="0.25">
      <c r="A11" s="18">
        <v>6</v>
      </c>
      <c r="B11" s="20"/>
      <c r="C11" s="19" t="s">
        <v>22</v>
      </c>
      <c r="D11" s="19" t="s">
        <v>19</v>
      </c>
      <c r="E11" s="19" t="s">
        <v>0</v>
      </c>
      <c r="F11" s="6" t="s">
        <v>10</v>
      </c>
      <c r="G11" s="7" t="s">
        <v>10</v>
      </c>
      <c r="H11" s="7" t="s">
        <v>9</v>
      </c>
      <c r="I11" s="7" t="s">
        <v>10</v>
      </c>
      <c r="J11" s="7" t="s">
        <v>8</v>
      </c>
      <c r="K11" s="7" t="s">
        <v>12</v>
      </c>
      <c r="L11" s="8">
        <v>131</v>
      </c>
      <c r="M11" s="6" t="s">
        <v>1</v>
      </c>
      <c r="N11" s="7" t="s">
        <v>8</v>
      </c>
      <c r="O11" s="7" t="s">
        <v>11</v>
      </c>
      <c r="P11" s="7" t="s">
        <v>10</v>
      </c>
      <c r="Q11" s="7" t="s">
        <v>8</v>
      </c>
      <c r="R11" s="7" t="s">
        <v>11</v>
      </c>
      <c r="S11" s="8">
        <v>107</v>
      </c>
      <c r="T11" s="6" t="s">
        <v>11</v>
      </c>
      <c r="U11" s="7" t="s">
        <v>1</v>
      </c>
      <c r="V11" s="7" t="s">
        <v>9</v>
      </c>
      <c r="W11" s="7" t="s">
        <v>0</v>
      </c>
      <c r="X11" s="7" t="s">
        <v>1</v>
      </c>
      <c r="Y11" s="7" t="s">
        <v>10</v>
      </c>
      <c r="Z11" s="8">
        <v>89</v>
      </c>
      <c r="AA11" s="6" t="s">
        <v>0</v>
      </c>
      <c r="AB11" s="7" t="s">
        <v>11</v>
      </c>
      <c r="AC11" s="7" t="s">
        <v>10</v>
      </c>
      <c r="AD11" s="7" t="s">
        <v>11</v>
      </c>
      <c r="AE11" s="7" t="s">
        <v>9</v>
      </c>
      <c r="AF11" s="7" t="s">
        <v>8</v>
      </c>
      <c r="AG11" s="8">
        <v>91</v>
      </c>
      <c r="AH11" s="6" t="s">
        <v>9</v>
      </c>
      <c r="AI11" s="7" t="s">
        <v>11</v>
      </c>
      <c r="AJ11" s="7" t="s">
        <v>8</v>
      </c>
      <c r="AK11" s="7" t="s">
        <v>10</v>
      </c>
      <c r="AL11" s="7" t="s">
        <v>9</v>
      </c>
      <c r="AM11" s="7" t="s">
        <v>8</v>
      </c>
      <c r="AN11" s="8">
        <v>100</v>
      </c>
      <c r="AO11" s="19">
        <f t="shared" si="0"/>
        <v>450</v>
      </c>
      <c r="AP11" s="32">
        <f t="shared" si="5"/>
        <v>968</v>
      </c>
      <c r="AQ11" s="19">
        <f t="shared" si="1"/>
        <v>14</v>
      </c>
      <c r="AR11" s="19">
        <f t="shared" si="2"/>
        <v>8</v>
      </c>
      <c r="AS11" s="19">
        <f t="shared" si="3"/>
        <v>47.956989247311832</v>
      </c>
      <c r="AT11" s="30">
        <f t="shared" si="4"/>
        <v>57.289659601798334</v>
      </c>
    </row>
    <row r="12" spans="1:46" x14ac:dyDescent="0.25">
      <c r="A12" s="18"/>
      <c r="B12" s="20">
        <v>1</v>
      </c>
      <c r="C12" s="19" t="s">
        <v>23</v>
      </c>
      <c r="D12" s="19" t="s">
        <v>7</v>
      </c>
      <c r="E12" s="19" t="s">
        <v>1</v>
      </c>
      <c r="F12" s="6" t="s">
        <v>12</v>
      </c>
      <c r="G12" s="7" t="s">
        <v>10</v>
      </c>
      <c r="H12" s="7" t="s">
        <v>9</v>
      </c>
      <c r="I12" s="7" t="s">
        <v>10</v>
      </c>
      <c r="J12" s="7" t="s">
        <v>11</v>
      </c>
      <c r="K12" s="7" t="s">
        <v>1</v>
      </c>
      <c r="L12" s="8">
        <v>77</v>
      </c>
      <c r="M12" s="6" t="s">
        <v>10</v>
      </c>
      <c r="N12" s="7" t="s">
        <v>11</v>
      </c>
      <c r="O12" s="7" t="s">
        <v>1</v>
      </c>
      <c r="P12" s="7" t="s">
        <v>0</v>
      </c>
      <c r="Q12" s="7" t="s">
        <v>8</v>
      </c>
      <c r="R12" s="7" t="s">
        <v>11</v>
      </c>
      <c r="S12" s="8">
        <v>78</v>
      </c>
      <c r="T12" s="6" t="s">
        <v>9</v>
      </c>
      <c r="U12" s="7" t="s">
        <v>1</v>
      </c>
      <c r="V12" s="7" t="s">
        <v>11</v>
      </c>
      <c r="W12" s="7" t="s">
        <v>12</v>
      </c>
      <c r="X12" s="7" t="s">
        <v>9</v>
      </c>
      <c r="Y12" s="7" t="s">
        <v>0</v>
      </c>
      <c r="Z12" s="8">
        <v>62</v>
      </c>
      <c r="AA12" s="6" t="s">
        <v>0</v>
      </c>
      <c r="AB12" s="7" t="s">
        <v>11</v>
      </c>
      <c r="AC12" s="7" t="s">
        <v>10</v>
      </c>
      <c r="AD12" s="7" t="s">
        <v>8</v>
      </c>
      <c r="AE12" s="7" t="s">
        <v>12</v>
      </c>
      <c r="AF12" s="7" t="s">
        <v>9</v>
      </c>
      <c r="AG12" s="8">
        <v>48</v>
      </c>
      <c r="AH12" s="6" t="s">
        <v>9</v>
      </c>
      <c r="AI12" s="7" t="s">
        <v>11</v>
      </c>
      <c r="AJ12" s="7" t="s">
        <v>8</v>
      </c>
      <c r="AK12" s="7" t="s">
        <v>10</v>
      </c>
      <c r="AL12" s="7" t="s">
        <v>9</v>
      </c>
      <c r="AM12" s="7" t="s">
        <v>9</v>
      </c>
      <c r="AN12" s="8">
        <v>52</v>
      </c>
      <c r="AO12" s="19">
        <f t="shared" si="0"/>
        <v>420</v>
      </c>
      <c r="AP12" s="32">
        <f t="shared" si="5"/>
        <v>737</v>
      </c>
      <c r="AQ12" s="19">
        <f t="shared" si="1"/>
        <v>18</v>
      </c>
      <c r="AR12" s="19">
        <f t="shared" si="2"/>
        <v>17</v>
      </c>
      <c r="AS12" s="19">
        <f t="shared" si="3"/>
        <v>60.376344086021497</v>
      </c>
      <c r="AT12" s="30">
        <f>AS12/AS$12*100</f>
        <v>100</v>
      </c>
    </row>
    <row r="13" spans="1:46" x14ac:dyDescent="0.25">
      <c r="A13" s="21"/>
      <c r="B13" s="23">
        <v>2</v>
      </c>
      <c r="C13" s="22" t="s">
        <v>24</v>
      </c>
      <c r="D13" s="22" t="s">
        <v>25</v>
      </c>
      <c r="E13" s="22" t="s">
        <v>1</v>
      </c>
      <c r="F13" s="9" t="s">
        <v>0</v>
      </c>
      <c r="G13" s="10" t="s">
        <v>8</v>
      </c>
      <c r="H13" s="10" t="s">
        <v>1</v>
      </c>
      <c r="I13" s="10" t="s">
        <v>11</v>
      </c>
      <c r="J13" s="10" t="s">
        <v>12</v>
      </c>
      <c r="K13" s="10" t="s">
        <v>0</v>
      </c>
      <c r="L13" s="11">
        <v>178</v>
      </c>
      <c r="M13" s="9" t="s">
        <v>1</v>
      </c>
      <c r="N13" s="10" t="s">
        <v>12</v>
      </c>
      <c r="O13" s="10" t="s">
        <v>8</v>
      </c>
      <c r="P13" s="10" t="s">
        <v>11</v>
      </c>
      <c r="Q13" s="10" t="s">
        <v>8</v>
      </c>
      <c r="R13" s="10" t="s">
        <v>10</v>
      </c>
      <c r="S13" s="11">
        <v>166</v>
      </c>
      <c r="T13" s="9" t="s">
        <v>11</v>
      </c>
      <c r="U13" s="10" t="s">
        <v>12</v>
      </c>
      <c r="V13" s="10" t="s">
        <v>8</v>
      </c>
      <c r="W13" s="10" t="s">
        <v>12</v>
      </c>
      <c r="X13" s="10" t="s">
        <v>1</v>
      </c>
      <c r="Y13" s="10" t="s">
        <v>10</v>
      </c>
      <c r="Z13" s="11">
        <v>115</v>
      </c>
      <c r="AA13" s="9" t="s">
        <v>0</v>
      </c>
      <c r="AB13" s="10" t="s">
        <v>8</v>
      </c>
      <c r="AC13" s="10" t="s">
        <v>10</v>
      </c>
      <c r="AD13" s="10" t="s">
        <v>11</v>
      </c>
      <c r="AE13" s="10" t="s">
        <v>1</v>
      </c>
      <c r="AF13" s="10" t="s">
        <v>8</v>
      </c>
      <c r="AG13" s="11">
        <v>211</v>
      </c>
      <c r="AH13" s="9" t="s">
        <v>10</v>
      </c>
      <c r="AI13" s="10" t="s">
        <v>11</v>
      </c>
      <c r="AJ13" s="10" t="s">
        <v>0</v>
      </c>
      <c r="AK13" s="10" t="s">
        <v>9</v>
      </c>
      <c r="AL13" s="10" t="s">
        <v>8</v>
      </c>
      <c r="AM13" s="10" t="s">
        <v>12</v>
      </c>
      <c r="AN13" s="11">
        <v>148</v>
      </c>
      <c r="AO13" s="22">
        <f t="shared" si="0"/>
        <v>630</v>
      </c>
      <c r="AP13" s="33">
        <f t="shared" si="5"/>
        <v>1448</v>
      </c>
      <c r="AQ13" s="22">
        <f t="shared" si="1"/>
        <v>6</v>
      </c>
      <c r="AR13" s="22">
        <f t="shared" si="2"/>
        <v>8</v>
      </c>
      <c r="AS13" s="22">
        <f t="shared" si="3"/>
        <v>22.1505376344086</v>
      </c>
      <c r="AT13" s="31">
        <f>AS13/AS$12*100</f>
        <v>36.687444345503117</v>
      </c>
    </row>
  </sheetData>
  <mergeCells count="7">
    <mergeCell ref="AA3:AG3"/>
    <mergeCell ref="AH3:AN3"/>
    <mergeCell ref="A4:B4"/>
    <mergeCell ref="A2:C2"/>
    <mergeCell ref="F3:L3"/>
    <mergeCell ref="M3:S3"/>
    <mergeCell ref="T3:Z3"/>
  </mergeCells>
  <conditionalFormatting sqref="F4">
    <cfRule type="cellIs" dxfId="12" priority="14" operator="equal">
      <formula>"F$4"</formula>
    </cfRule>
  </conditionalFormatting>
  <conditionalFormatting sqref="F6">
    <cfRule type="cellIs" dxfId="11" priority="13" operator="notEqual">
      <formula>F$4</formula>
    </cfRule>
  </conditionalFormatting>
  <conditionalFormatting sqref="G6">
    <cfRule type="cellIs" dxfId="10" priority="11" operator="notEqual">
      <formula>G$4</formula>
    </cfRule>
  </conditionalFormatting>
  <conditionalFormatting sqref="H6">
    <cfRule type="cellIs" dxfId="9" priority="10" operator="notEqual">
      <formula>H$4</formula>
    </cfRule>
  </conditionalFormatting>
  <conditionalFormatting sqref="I6">
    <cfRule type="cellIs" dxfId="8" priority="9" operator="notEqual">
      <formula>I$4</formula>
    </cfRule>
  </conditionalFormatting>
  <conditionalFormatting sqref="J6">
    <cfRule type="cellIs" dxfId="7" priority="8" operator="notEqual">
      <formula>J$4</formula>
    </cfRule>
  </conditionalFormatting>
  <conditionalFormatting sqref="K6">
    <cfRule type="cellIs" dxfId="6" priority="7" operator="notEqual">
      <formula>K$4</formula>
    </cfRule>
  </conditionalFormatting>
  <conditionalFormatting sqref="F7:K7">
    <cfRule type="cellIs" dxfId="5" priority="6" operator="notEqual">
      <formula>F$4</formula>
    </cfRule>
  </conditionalFormatting>
  <conditionalFormatting sqref="F8:K13">
    <cfRule type="cellIs" dxfId="4" priority="5" operator="notEqual">
      <formula>F$4</formula>
    </cfRule>
  </conditionalFormatting>
  <conditionalFormatting sqref="M6:R13">
    <cfRule type="cellIs" dxfId="3" priority="4" operator="notEqual">
      <formula>M$4</formula>
    </cfRule>
  </conditionalFormatting>
  <conditionalFormatting sqref="T6:Y13">
    <cfRule type="cellIs" dxfId="2" priority="3" operator="notEqual">
      <formula>T$4</formula>
    </cfRule>
  </conditionalFormatting>
  <conditionalFormatting sqref="AA6:AF13">
    <cfRule type="cellIs" dxfId="1" priority="2" operator="notEqual">
      <formula>AA$4</formula>
    </cfRule>
  </conditionalFormatting>
  <conditionalFormatting sqref="AH6:AM13">
    <cfRule type="cellIs" dxfId="0" priority="1" operator="notEqual">
      <formula>AH$4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IJS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Klemen Kenda</dc:creator>
  <cp:lastModifiedBy>Klemen Kenda</cp:lastModifiedBy>
  <dcterms:created xsi:type="dcterms:W3CDTF">2015-04-12T17:34:04Z</dcterms:created>
  <dcterms:modified xsi:type="dcterms:W3CDTF">2015-04-12T23:25:53Z</dcterms:modified>
</cp:coreProperties>
</file>